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Public Documents\07_CAL Course Resources\04_CAL CASE STUDY DOCS\02_JOHN READINGS\01_JOHN READINGS ALL\11_FINANCIAL MANAGEMENT\"/>
    </mc:Choice>
  </mc:AlternateContent>
  <xr:revisionPtr revIDLastSave="0" documentId="13_ncr:1_{659E7399-21AB-4D7F-AD92-A2DAC7DD6BD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8" i="1" l="1"/>
  <c r="I58" i="1"/>
  <c r="B58" i="1"/>
  <c r="C58" i="1"/>
  <c r="E58" i="1"/>
  <c r="H58" i="1"/>
</calcChain>
</file>

<file path=xl/sharedStrings.xml><?xml version="1.0" encoding="utf-8"?>
<sst xmlns="http://schemas.openxmlformats.org/spreadsheetml/2006/main" count="84" uniqueCount="78">
  <si>
    <t>Annual Salary</t>
  </si>
  <si>
    <t>Position Title</t>
  </si>
  <si>
    <t>CEO</t>
  </si>
  <si>
    <t>Legal Counsel</t>
  </si>
  <si>
    <t>Director ICT</t>
  </si>
  <si>
    <t>CFO</t>
  </si>
  <si>
    <t>Director Operations</t>
  </si>
  <si>
    <t>Director Sales &amp; Marketing</t>
  </si>
  <si>
    <t>Director HR</t>
  </si>
  <si>
    <t>Director Logistics</t>
  </si>
  <si>
    <t xml:space="preserve">Manager, Online Business </t>
  </si>
  <si>
    <t>Manager, IT</t>
  </si>
  <si>
    <t>Manager, General Operations</t>
  </si>
  <si>
    <t>Manager, Publishing</t>
  </si>
  <si>
    <t>Manager, Marketing</t>
  </si>
  <si>
    <t>Incentives, Bonus</t>
  </si>
  <si>
    <t>Manager, Sales</t>
  </si>
  <si>
    <t>Manager, HR</t>
  </si>
  <si>
    <t>Manager, Warehouse</t>
  </si>
  <si>
    <t>Manager, Procurement</t>
  </si>
  <si>
    <t>Manager, Transport &amp; Logistics</t>
  </si>
  <si>
    <t>Manager, Compliance</t>
  </si>
  <si>
    <t>Manager, WHS</t>
  </si>
  <si>
    <t>State/Regional Retail Managers</t>
  </si>
  <si>
    <t>Stock Supervisors</t>
  </si>
  <si>
    <t>Dispatch Team Leaders</t>
  </si>
  <si>
    <t>Retail Store Managers</t>
  </si>
  <si>
    <t>Project Managers (special projects)</t>
  </si>
  <si>
    <t>IT Technical team</t>
  </si>
  <si>
    <t>Finance Officers</t>
  </si>
  <si>
    <t>Payroll Officers</t>
  </si>
  <si>
    <t>New Product Consultants</t>
  </si>
  <si>
    <t>Digital/ Online Marketers</t>
  </si>
  <si>
    <t>HR Advisors</t>
  </si>
  <si>
    <t>Sales Consultants</t>
  </si>
  <si>
    <t>Purchasing Officers</t>
  </si>
  <si>
    <t>Admin. Clerks Head Office</t>
  </si>
  <si>
    <t>T &amp; L Administrators</t>
  </si>
  <si>
    <t>WHS Officers</t>
  </si>
  <si>
    <t>Pick and Pack Supervisors</t>
  </si>
  <si>
    <t>Contract Management Officers</t>
  </si>
  <si>
    <t>Telemarketers</t>
  </si>
  <si>
    <t>retail marketing</t>
  </si>
  <si>
    <t>Merchandiser</t>
  </si>
  <si>
    <t>Publishing agents</t>
  </si>
  <si>
    <t>Machinery operators</t>
  </si>
  <si>
    <t>T &amp; L Drivers</t>
  </si>
  <si>
    <t>Maintenance</t>
  </si>
  <si>
    <t>Electrical Engineer</t>
  </si>
  <si>
    <t>Mechanics</t>
  </si>
  <si>
    <t>Cleaners</t>
  </si>
  <si>
    <t>Handyman</t>
  </si>
  <si>
    <t>Security</t>
  </si>
  <si>
    <t>Number Staff</t>
  </si>
  <si>
    <t>CEO/ Personal Assistant</t>
  </si>
  <si>
    <t>Fully maintained company vehicle for sole use.</t>
  </si>
  <si>
    <t>$5,000 for every 1% increase net profit over budget (capped at $50K P/A), Company vehicle</t>
  </si>
  <si>
    <t>$3,000 for every 1% increase net profit over budget (capped at $35K P/A), Company vehicle</t>
  </si>
  <si>
    <t>bonus 10% of sales above target figure. Fully maintained company vehicle for sole use.</t>
  </si>
  <si>
    <t>TOTAL</t>
  </si>
  <si>
    <t>Pickers and Packing staff*</t>
  </si>
  <si>
    <t>Customer Service reps*</t>
  </si>
  <si>
    <t>*Av. Salary P/T staff</t>
  </si>
  <si>
    <t>Fully maintained company vehicle for sole use ($10k)</t>
  </si>
  <si>
    <t>https://www.ato.gov.au/rates/tax-tables/?=top_10_rates</t>
  </si>
  <si>
    <t>ATO Tax Tables</t>
  </si>
  <si>
    <t>Total Group Super</t>
  </si>
  <si>
    <t>Total Group Tax</t>
  </si>
  <si>
    <t>Gross Salary</t>
  </si>
  <si>
    <t>Total (group) Gross Salaries</t>
  </si>
  <si>
    <t>Company pays Supercontribution</t>
  </si>
  <si>
    <t>TOTAL                            Annual Salary + Super</t>
  </si>
  <si>
    <t>NOTES:</t>
  </si>
  <si>
    <t xml:space="preserve">John Readings Pty. Ltd. Annual Salaries 202x - 202x </t>
  </si>
  <si>
    <t>Annual Budget - Prepared by CFO</t>
  </si>
  <si>
    <r>
      <t xml:space="preserve">Super </t>
    </r>
    <r>
      <rPr>
        <b/>
        <sz val="10"/>
        <color theme="1"/>
        <rFont val="Arial"/>
        <family val="2"/>
      </rPr>
      <t>(per/person)</t>
    </r>
  </si>
  <si>
    <r>
      <t xml:space="preserve">Tax </t>
    </r>
    <r>
      <rPr>
        <b/>
        <sz val="10"/>
        <color theme="1"/>
        <rFont val="Arial"/>
        <family val="2"/>
      </rPr>
      <t>(per/person)</t>
    </r>
  </si>
  <si>
    <t>Manager,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</si>
</sst>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1" xfId="1" applyFont="1" applyAlignment="1">
      <alignment vertical="center"/>
    </xf>
    <xf numFmtId="0" fontId="5" fillId="0" borderId="1" xfId="1" applyFont="1"/>
    <xf numFmtId="0" fontId="6" fillId="0" borderId="0" xfId="0" applyFont="1"/>
    <xf numFmtId="0" fontId="7" fillId="2" borderId="0" xfId="3" applyFont="1"/>
    <xf numFmtId="0" fontId="7" fillId="2" borderId="0" xfId="3" applyFont="1" applyAlignment="1">
      <alignment horizontal="center" vertical="center" wrapText="1"/>
    </xf>
    <xf numFmtId="0" fontId="7" fillId="2" borderId="0" xfId="3" applyFont="1" applyAlignment="1">
      <alignment wrapText="1"/>
    </xf>
    <xf numFmtId="0" fontId="7" fillId="2" borderId="0" xfId="3" applyFont="1" applyAlignment="1">
      <alignment horizontal="center" wrapText="1"/>
    </xf>
    <xf numFmtId="6" fontId="6" fillId="0" borderId="0" xfId="0" applyNumberFormat="1" applyFont="1"/>
    <xf numFmtId="0" fontId="9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/>
    <xf numFmtId="0" fontId="9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3" fontId="10" fillId="0" borderId="0" xfId="0" applyNumberFormat="1" applyFont="1" applyAlignment="1">
      <alignment wrapText="1"/>
    </xf>
    <xf numFmtId="0" fontId="11" fillId="3" borderId="2" xfId="2" applyFont="1" applyFill="1"/>
    <xf numFmtId="6" fontId="11" fillId="3" borderId="2" xfId="2" applyNumberFormat="1" applyFont="1" applyFill="1"/>
    <xf numFmtId="3" fontId="11" fillId="3" borderId="2" xfId="2" applyNumberFormat="1" applyFont="1" applyFill="1"/>
    <xf numFmtId="0" fontId="7" fillId="0" borderId="0" xfId="0" applyFont="1" applyAlignment="1">
      <alignment vertical="top" wrapText="1"/>
    </xf>
    <xf numFmtId="3" fontId="12" fillId="0" borderId="0" xfId="0" applyNumberFormat="1" applyFont="1"/>
    <xf numFmtId="0" fontId="12" fillId="0" borderId="0" xfId="0" applyFont="1" applyAlignment="1">
      <alignment wrapText="1"/>
    </xf>
    <xf numFmtId="3" fontId="13" fillId="0" borderId="0" xfId="0" applyNumberFormat="1" applyFont="1"/>
    <xf numFmtId="0" fontId="14" fillId="0" borderId="0" xfId="4" applyFont="1"/>
  </cellXfs>
  <cellStyles count="5">
    <cellStyle name="40% - Accent1" xfId="3" builtinId="31"/>
    <cellStyle name="Heading 1" xfId="1" builtinId="16"/>
    <cellStyle name="Hyperlink" xfId="4" builtinId="8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to.gov.au/rates/tax-tables/?=top_10_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topLeftCell="A19" workbookViewId="0">
      <selection activeCell="C17" sqref="C17"/>
    </sheetView>
  </sheetViews>
  <sheetFormatPr defaultRowHeight="14.25" x14ac:dyDescent="0.2"/>
  <cols>
    <col min="1" max="1" width="74.5703125" style="3" bestFit="1" customWidth="1"/>
    <col min="2" max="2" width="12.7109375" style="3" bestFit="1" customWidth="1"/>
    <col min="3" max="3" width="11.28515625" style="3" bestFit="1" customWidth="1"/>
    <col min="4" max="4" width="37" style="3" customWidth="1"/>
    <col min="5" max="5" width="10.140625" style="3" bestFit="1" customWidth="1"/>
    <col min="6" max="6" width="12.140625" style="3" customWidth="1"/>
    <col min="7" max="7" width="11.85546875" style="3" customWidth="1"/>
    <col min="8" max="8" width="11.28515625" style="3" bestFit="1" customWidth="1"/>
    <col min="9" max="9" width="14.28515625" style="3" bestFit="1" customWidth="1"/>
    <col min="10" max="10" width="12.7109375" style="3" bestFit="1" customWidth="1"/>
    <col min="11" max="16384" width="9.140625" style="3"/>
  </cols>
  <sheetData>
    <row r="1" spans="1:10" ht="20.25" thickBot="1" x14ac:dyDescent="0.35">
      <c r="A1" s="1" t="s">
        <v>73</v>
      </c>
      <c r="B1" s="2"/>
      <c r="C1" s="2"/>
      <c r="D1" s="2"/>
    </row>
    <row r="2" spans="1:10" ht="15" thickTop="1" x14ac:dyDescent="0.2">
      <c r="A2" s="3" t="s">
        <v>74</v>
      </c>
    </row>
    <row r="3" spans="1:10" ht="63" x14ac:dyDescent="0.25">
      <c r="A3" s="4" t="s">
        <v>1</v>
      </c>
      <c r="B3" s="5" t="s">
        <v>53</v>
      </c>
      <c r="C3" s="6" t="s">
        <v>0</v>
      </c>
      <c r="D3" s="6" t="s">
        <v>15</v>
      </c>
      <c r="E3" s="7" t="s">
        <v>68</v>
      </c>
      <c r="F3" s="7" t="s">
        <v>75</v>
      </c>
      <c r="G3" s="7" t="s">
        <v>76</v>
      </c>
      <c r="H3" s="7" t="s">
        <v>69</v>
      </c>
      <c r="I3" s="7" t="s">
        <v>66</v>
      </c>
      <c r="J3" s="7" t="s">
        <v>67</v>
      </c>
    </row>
    <row r="4" spans="1:10" ht="22.5" x14ac:dyDescent="0.2">
      <c r="A4" s="3" t="s">
        <v>2</v>
      </c>
      <c r="B4" s="3">
        <v>1</v>
      </c>
      <c r="C4" s="8">
        <v>290000</v>
      </c>
      <c r="D4" s="9" t="s">
        <v>56</v>
      </c>
      <c r="E4" s="10">
        <v>340000</v>
      </c>
      <c r="F4" s="11">
        <v>20531</v>
      </c>
      <c r="G4" s="11">
        <v>126232</v>
      </c>
      <c r="H4" s="10">
        <v>340000</v>
      </c>
      <c r="I4" s="11">
        <v>20531</v>
      </c>
      <c r="J4" s="11">
        <v>126232</v>
      </c>
    </row>
    <row r="5" spans="1:10" ht="22.5" x14ac:dyDescent="0.2">
      <c r="A5" s="3" t="s">
        <v>3</v>
      </c>
      <c r="B5" s="3">
        <v>1</v>
      </c>
      <c r="C5" s="11">
        <v>130000</v>
      </c>
      <c r="D5" s="12" t="s">
        <v>63</v>
      </c>
      <c r="E5" s="11">
        <v>130000</v>
      </c>
      <c r="F5" s="11">
        <v>12350</v>
      </c>
      <c r="G5" s="11">
        <v>35732</v>
      </c>
      <c r="H5" s="11">
        <v>130000</v>
      </c>
      <c r="I5" s="11">
        <v>12350</v>
      </c>
      <c r="J5" s="11">
        <v>35732</v>
      </c>
    </row>
    <row r="6" spans="1:10" x14ac:dyDescent="0.2">
      <c r="A6" s="3" t="s">
        <v>54</v>
      </c>
      <c r="B6" s="3">
        <v>1</v>
      </c>
      <c r="C6" s="11">
        <v>82000</v>
      </c>
      <c r="E6" s="11">
        <v>82000</v>
      </c>
      <c r="F6" s="11">
        <v>7790</v>
      </c>
      <c r="G6" s="11">
        <v>18197</v>
      </c>
      <c r="H6" s="11">
        <v>82000</v>
      </c>
      <c r="I6" s="11">
        <v>7790</v>
      </c>
      <c r="J6" s="11">
        <v>18197</v>
      </c>
    </row>
    <row r="7" spans="1:10" ht="22.5" x14ac:dyDescent="0.2">
      <c r="A7" s="3" t="s">
        <v>5</v>
      </c>
      <c r="B7" s="3">
        <v>1</v>
      </c>
      <c r="C7" s="11">
        <v>220000</v>
      </c>
      <c r="D7" s="9" t="s">
        <v>57</v>
      </c>
      <c r="E7" s="13">
        <v>255000</v>
      </c>
      <c r="F7" s="11">
        <v>20531</v>
      </c>
      <c r="G7" s="11">
        <v>87982</v>
      </c>
      <c r="H7" s="13">
        <v>255000</v>
      </c>
      <c r="I7" s="11">
        <v>20531</v>
      </c>
      <c r="J7" s="11">
        <v>87982</v>
      </c>
    </row>
    <row r="8" spans="1:10" x14ac:dyDescent="0.2">
      <c r="A8" s="3" t="s">
        <v>4</v>
      </c>
      <c r="B8" s="3">
        <v>1</v>
      </c>
      <c r="C8" s="11">
        <v>165000</v>
      </c>
      <c r="D8" s="12" t="s">
        <v>55</v>
      </c>
      <c r="E8" s="11">
        <v>165000</v>
      </c>
      <c r="F8" s="11">
        <v>15675</v>
      </c>
      <c r="G8" s="11">
        <v>48682</v>
      </c>
      <c r="H8" s="11">
        <v>165000</v>
      </c>
      <c r="I8" s="11">
        <v>15675</v>
      </c>
      <c r="J8" s="11">
        <v>48682</v>
      </c>
    </row>
    <row r="9" spans="1:10" x14ac:dyDescent="0.2">
      <c r="A9" s="3" t="s">
        <v>6</v>
      </c>
      <c r="B9" s="3">
        <v>1</v>
      </c>
      <c r="C9" s="11">
        <v>165000</v>
      </c>
      <c r="D9" s="12" t="s">
        <v>55</v>
      </c>
      <c r="E9" s="11">
        <v>165000</v>
      </c>
      <c r="F9" s="11">
        <v>15675</v>
      </c>
      <c r="G9" s="11">
        <v>48682</v>
      </c>
      <c r="H9" s="11">
        <v>165000</v>
      </c>
      <c r="I9" s="11">
        <v>15675</v>
      </c>
      <c r="J9" s="11">
        <v>48682</v>
      </c>
    </row>
    <row r="10" spans="1:10" x14ac:dyDescent="0.2">
      <c r="A10" s="3" t="s">
        <v>7</v>
      </c>
      <c r="B10" s="3">
        <v>1</v>
      </c>
      <c r="C10" s="11">
        <v>165000</v>
      </c>
      <c r="D10" s="12" t="s">
        <v>55</v>
      </c>
      <c r="E10" s="11">
        <v>165000</v>
      </c>
      <c r="F10" s="11">
        <v>15675</v>
      </c>
      <c r="G10" s="11">
        <v>48682</v>
      </c>
      <c r="H10" s="11">
        <v>165000</v>
      </c>
      <c r="I10" s="11">
        <v>15675</v>
      </c>
      <c r="J10" s="11">
        <v>48682</v>
      </c>
    </row>
    <row r="11" spans="1:10" x14ac:dyDescent="0.2">
      <c r="A11" s="3" t="s">
        <v>8</v>
      </c>
      <c r="B11" s="3">
        <v>1</v>
      </c>
      <c r="C11" s="11">
        <v>165000</v>
      </c>
      <c r="D11" s="12" t="s">
        <v>55</v>
      </c>
      <c r="E11" s="11">
        <v>165000</v>
      </c>
      <c r="F11" s="11">
        <v>15675</v>
      </c>
      <c r="G11" s="11">
        <v>48682</v>
      </c>
      <c r="H11" s="11">
        <v>165000</v>
      </c>
      <c r="I11" s="11">
        <v>15675</v>
      </c>
      <c r="J11" s="11">
        <v>48682</v>
      </c>
    </row>
    <row r="12" spans="1:10" x14ac:dyDescent="0.2">
      <c r="A12" s="3" t="s">
        <v>9</v>
      </c>
      <c r="B12" s="3">
        <v>1</v>
      </c>
      <c r="C12" s="11">
        <v>165000</v>
      </c>
      <c r="D12" s="12" t="s">
        <v>55</v>
      </c>
      <c r="E12" s="11">
        <v>165000</v>
      </c>
      <c r="F12" s="11">
        <v>15675</v>
      </c>
      <c r="G12" s="11">
        <v>48682</v>
      </c>
      <c r="H12" s="11">
        <v>165000</v>
      </c>
      <c r="I12" s="11">
        <v>15675</v>
      </c>
      <c r="J12" s="11">
        <v>48682</v>
      </c>
    </row>
    <row r="13" spans="1:10" x14ac:dyDescent="0.2">
      <c r="A13" s="3" t="s">
        <v>23</v>
      </c>
      <c r="B13" s="3">
        <v>5</v>
      </c>
      <c r="C13" s="11">
        <v>95000</v>
      </c>
      <c r="D13" s="12" t="s">
        <v>55</v>
      </c>
      <c r="E13" s="11">
        <v>95000</v>
      </c>
      <c r="F13" s="11">
        <v>9025</v>
      </c>
      <c r="G13" s="11">
        <v>22782</v>
      </c>
      <c r="H13" s="11">
        <v>475000</v>
      </c>
      <c r="I13" s="11">
        <v>45125</v>
      </c>
      <c r="J13" s="11">
        <v>113910</v>
      </c>
    </row>
    <row r="14" spans="1:10" x14ac:dyDescent="0.2">
      <c r="A14" s="3" t="s">
        <v>10</v>
      </c>
      <c r="B14" s="3">
        <v>1</v>
      </c>
      <c r="C14" s="11">
        <v>95000</v>
      </c>
      <c r="E14" s="11">
        <v>95000</v>
      </c>
      <c r="F14" s="11">
        <v>9025</v>
      </c>
      <c r="G14" s="11">
        <v>22782</v>
      </c>
      <c r="H14" s="11">
        <v>95000</v>
      </c>
      <c r="I14" s="11">
        <v>9025</v>
      </c>
      <c r="J14" s="11">
        <v>22782</v>
      </c>
    </row>
    <row r="15" spans="1:10" x14ac:dyDescent="0.2">
      <c r="A15" s="3" t="s">
        <v>11</v>
      </c>
      <c r="B15" s="3">
        <v>1</v>
      </c>
      <c r="C15" s="11">
        <v>95000</v>
      </c>
      <c r="E15" s="11">
        <v>95000</v>
      </c>
      <c r="F15" s="11">
        <v>9025</v>
      </c>
      <c r="G15" s="11">
        <v>22782</v>
      </c>
      <c r="H15" s="11">
        <v>95000</v>
      </c>
      <c r="I15" s="11">
        <v>9025</v>
      </c>
      <c r="J15" s="11">
        <v>22782</v>
      </c>
    </row>
    <row r="16" spans="1:10" x14ac:dyDescent="0.2">
      <c r="A16" s="3" t="s">
        <v>77</v>
      </c>
      <c r="B16" s="3">
        <v>1</v>
      </c>
      <c r="C16" s="11">
        <v>95000</v>
      </c>
      <c r="E16" s="11">
        <v>95000</v>
      </c>
      <c r="F16" s="11">
        <v>9025</v>
      </c>
      <c r="G16" s="11">
        <v>22782</v>
      </c>
      <c r="H16" s="11">
        <v>95000</v>
      </c>
      <c r="I16" s="11">
        <v>9025</v>
      </c>
      <c r="J16" s="11">
        <v>22782</v>
      </c>
    </row>
    <row r="17" spans="1:10" x14ac:dyDescent="0.2">
      <c r="A17" s="3" t="s">
        <v>12</v>
      </c>
      <c r="B17" s="3">
        <v>1</v>
      </c>
      <c r="C17" s="11">
        <v>95000</v>
      </c>
      <c r="E17" s="11">
        <v>95000</v>
      </c>
      <c r="F17" s="11">
        <v>9025</v>
      </c>
      <c r="G17" s="11">
        <v>22782</v>
      </c>
      <c r="H17" s="11">
        <v>95000</v>
      </c>
      <c r="I17" s="11">
        <v>9025</v>
      </c>
      <c r="J17" s="11">
        <v>22782</v>
      </c>
    </row>
    <row r="18" spans="1:10" x14ac:dyDescent="0.2">
      <c r="A18" s="3" t="s">
        <v>13</v>
      </c>
      <c r="B18" s="3">
        <v>1</v>
      </c>
      <c r="C18" s="11">
        <v>95000</v>
      </c>
      <c r="E18" s="11">
        <v>95000</v>
      </c>
      <c r="F18" s="11">
        <v>9025</v>
      </c>
      <c r="G18" s="11">
        <v>22782</v>
      </c>
      <c r="H18" s="11">
        <v>95000</v>
      </c>
      <c r="I18" s="11">
        <v>9025</v>
      </c>
      <c r="J18" s="11">
        <v>22782</v>
      </c>
    </row>
    <row r="19" spans="1:10" x14ac:dyDescent="0.2">
      <c r="A19" s="3" t="s">
        <v>14</v>
      </c>
      <c r="B19" s="3">
        <v>1</v>
      </c>
      <c r="C19" s="11">
        <v>95000</v>
      </c>
      <c r="E19" s="11">
        <v>95000</v>
      </c>
      <c r="F19" s="11">
        <v>9025</v>
      </c>
      <c r="G19" s="11">
        <v>22782</v>
      </c>
      <c r="H19" s="11">
        <v>95000</v>
      </c>
      <c r="I19" s="11">
        <v>9025</v>
      </c>
      <c r="J19" s="11">
        <v>22782</v>
      </c>
    </row>
    <row r="20" spans="1:10" x14ac:dyDescent="0.2">
      <c r="A20" s="3" t="s">
        <v>16</v>
      </c>
      <c r="B20" s="3">
        <v>1</v>
      </c>
      <c r="C20" s="11">
        <v>95000</v>
      </c>
      <c r="E20" s="11">
        <v>95000</v>
      </c>
      <c r="F20" s="11">
        <v>9025</v>
      </c>
      <c r="G20" s="11">
        <v>22782</v>
      </c>
      <c r="H20" s="11">
        <v>95000</v>
      </c>
      <c r="I20" s="11">
        <v>9025</v>
      </c>
      <c r="J20" s="11">
        <v>22782</v>
      </c>
    </row>
    <row r="21" spans="1:10" x14ac:dyDescent="0.2">
      <c r="A21" s="3" t="s">
        <v>17</v>
      </c>
      <c r="B21" s="3">
        <v>1</v>
      </c>
      <c r="C21" s="11">
        <v>95000</v>
      </c>
      <c r="E21" s="11">
        <v>95000</v>
      </c>
      <c r="F21" s="11">
        <v>9025</v>
      </c>
      <c r="G21" s="11">
        <v>22782</v>
      </c>
      <c r="H21" s="11">
        <v>95000</v>
      </c>
      <c r="I21" s="11">
        <v>9025</v>
      </c>
      <c r="J21" s="11">
        <v>22782</v>
      </c>
    </row>
    <row r="22" spans="1:10" x14ac:dyDescent="0.2">
      <c r="A22" s="3" t="s">
        <v>18</v>
      </c>
      <c r="B22" s="3">
        <v>1</v>
      </c>
      <c r="C22" s="11">
        <v>95000</v>
      </c>
      <c r="E22" s="11">
        <v>95000</v>
      </c>
      <c r="F22" s="11">
        <v>9025</v>
      </c>
      <c r="G22" s="11">
        <v>22782</v>
      </c>
      <c r="H22" s="11">
        <v>95000</v>
      </c>
      <c r="I22" s="11">
        <v>9025</v>
      </c>
      <c r="J22" s="11">
        <v>22782</v>
      </c>
    </row>
    <row r="23" spans="1:10" x14ac:dyDescent="0.2">
      <c r="A23" s="3" t="s">
        <v>19</v>
      </c>
      <c r="B23" s="3">
        <v>1</v>
      </c>
      <c r="C23" s="11">
        <v>95000</v>
      </c>
      <c r="E23" s="11">
        <v>95000</v>
      </c>
      <c r="F23" s="11">
        <v>9025</v>
      </c>
      <c r="G23" s="11">
        <v>22782</v>
      </c>
      <c r="H23" s="11">
        <v>95000</v>
      </c>
      <c r="I23" s="11">
        <v>9025</v>
      </c>
      <c r="J23" s="11">
        <v>22782</v>
      </c>
    </row>
    <row r="24" spans="1:10" x14ac:dyDescent="0.2">
      <c r="A24" s="3" t="s">
        <v>20</v>
      </c>
      <c r="B24" s="3">
        <v>1</v>
      </c>
      <c r="C24" s="11">
        <v>95000</v>
      </c>
      <c r="E24" s="11">
        <v>95000</v>
      </c>
      <c r="F24" s="11">
        <v>9025</v>
      </c>
      <c r="G24" s="11">
        <v>22782</v>
      </c>
      <c r="H24" s="11">
        <v>95000</v>
      </c>
      <c r="I24" s="11">
        <v>9025</v>
      </c>
      <c r="J24" s="11">
        <v>22782</v>
      </c>
    </row>
    <row r="25" spans="1:10" x14ac:dyDescent="0.2">
      <c r="A25" s="3" t="s">
        <v>21</v>
      </c>
      <c r="B25" s="3">
        <v>1</v>
      </c>
      <c r="C25" s="11">
        <v>70000</v>
      </c>
      <c r="E25" s="11">
        <v>70000</v>
      </c>
      <c r="F25" s="11">
        <v>6650</v>
      </c>
      <c r="G25" s="11">
        <v>14297</v>
      </c>
      <c r="H25" s="11">
        <v>70000</v>
      </c>
      <c r="I25" s="11">
        <v>6650</v>
      </c>
      <c r="J25" s="11">
        <v>14297</v>
      </c>
    </row>
    <row r="26" spans="1:10" x14ac:dyDescent="0.2">
      <c r="A26" s="3" t="s">
        <v>22</v>
      </c>
      <c r="B26" s="3">
        <v>1</v>
      </c>
      <c r="C26" s="11">
        <v>70000</v>
      </c>
      <c r="E26" s="11">
        <v>70000</v>
      </c>
      <c r="F26" s="11">
        <v>6650</v>
      </c>
      <c r="G26" s="11">
        <v>14297</v>
      </c>
      <c r="H26" s="11">
        <v>70000</v>
      </c>
      <c r="I26" s="11">
        <v>6650</v>
      </c>
      <c r="J26" s="11">
        <v>14297</v>
      </c>
    </row>
    <row r="27" spans="1:10" x14ac:dyDescent="0.2">
      <c r="A27" s="3" t="s">
        <v>26</v>
      </c>
      <c r="B27" s="3">
        <v>139</v>
      </c>
      <c r="C27" s="11">
        <v>68000</v>
      </c>
      <c r="E27" s="11">
        <v>68000</v>
      </c>
      <c r="F27" s="11">
        <v>6460</v>
      </c>
      <c r="G27" s="11">
        <v>13647</v>
      </c>
      <c r="H27" s="11">
        <v>9452000</v>
      </c>
      <c r="I27" s="11">
        <v>897940</v>
      </c>
      <c r="J27" s="11">
        <v>1896933</v>
      </c>
    </row>
    <row r="28" spans="1:10" x14ac:dyDescent="0.2">
      <c r="A28" s="3" t="s">
        <v>39</v>
      </c>
      <c r="B28" s="3">
        <v>6</v>
      </c>
      <c r="C28" s="11">
        <v>55000</v>
      </c>
      <c r="E28" s="11">
        <v>55000</v>
      </c>
      <c r="F28" s="11">
        <v>5335</v>
      </c>
      <c r="G28" s="11">
        <v>9422</v>
      </c>
      <c r="H28" s="11">
        <v>330000</v>
      </c>
      <c r="I28" s="11">
        <v>32010</v>
      </c>
      <c r="J28" s="11">
        <v>56532</v>
      </c>
    </row>
    <row r="29" spans="1:10" x14ac:dyDescent="0.2">
      <c r="A29" s="3" t="s">
        <v>24</v>
      </c>
      <c r="B29" s="3">
        <v>2</v>
      </c>
      <c r="C29" s="11">
        <v>55000</v>
      </c>
      <c r="E29" s="11">
        <v>55000</v>
      </c>
      <c r="F29" s="11">
        <v>5335</v>
      </c>
      <c r="G29" s="11">
        <v>9422</v>
      </c>
      <c r="H29" s="11">
        <v>110000</v>
      </c>
      <c r="I29" s="11">
        <v>10670</v>
      </c>
      <c r="J29" s="11">
        <v>18844</v>
      </c>
    </row>
    <row r="30" spans="1:10" x14ac:dyDescent="0.2">
      <c r="A30" s="3" t="s">
        <v>31</v>
      </c>
      <c r="B30" s="3">
        <v>0</v>
      </c>
      <c r="C30" s="3">
        <v>0</v>
      </c>
      <c r="E30" s="11">
        <v>0</v>
      </c>
      <c r="F30" s="3">
        <v>0</v>
      </c>
      <c r="G30" s="3">
        <v>0</v>
      </c>
      <c r="H30" s="11">
        <v>0</v>
      </c>
      <c r="I30" s="11">
        <v>0</v>
      </c>
      <c r="J30" s="11">
        <v>0</v>
      </c>
    </row>
    <row r="31" spans="1:10" x14ac:dyDescent="0.2">
      <c r="A31" s="3" t="s">
        <v>25</v>
      </c>
      <c r="B31" s="3">
        <v>2</v>
      </c>
      <c r="C31" s="11">
        <v>50000</v>
      </c>
      <c r="E31" s="11">
        <v>50000</v>
      </c>
      <c r="F31" s="11">
        <v>4750</v>
      </c>
      <c r="G31" s="11">
        <v>7797</v>
      </c>
      <c r="H31" s="11">
        <v>100000</v>
      </c>
      <c r="I31" s="11">
        <v>9500</v>
      </c>
      <c r="J31" s="11">
        <v>15594</v>
      </c>
    </row>
    <row r="32" spans="1:10" x14ac:dyDescent="0.2">
      <c r="A32" s="3" t="s">
        <v>32</v>
      </c>
      <c r="B32" s="3">
        <v>2</v>
      </c>
      <c r="C32" s="11">
        <v>56000</v>
      </c>
      <c r="E32" s="11">
        <v>56000</v>
      </c>
      <c r="F32" s="11">
        <v>5320</v>
      </c>
      <c r="G32" s="11">
        <v>9747</v>
      </c>
      <c r="H32" s="11">
        <v>112000</v>
      </c>
      <c r="I32" s="11">
        <v>10640</v>
      </c>
      <c r="J32" s="11">
        <v>19494</v>
      </c>
    </row>
    <row r="33" spans="1:10" x14ac:dyDescent="0.2">
      <c r="A33" s="3" t="s">
        <v>33</v>
      </c>
      <c r="B33" s="3">
        <v>5</v>
      </c>
      <c r="C33" s="11">
        <v>58000</v>
      </c>
      <c r="E33" s="11">
        <v>58000</v>
      </c>
      <c r="F33" s="11">
        <v>5510</v>
      </c>
      <c r="G33" s="11">
        <v>27550</v>
      </c>
      <c r="H33" s="11">
        <v>290000</v>
      </c>
      <c r="I33" s="11">
        <v>27550</v>
      </c>
      <c r="J33" s="11">
        <v>137750</v>
      </c>
    </row>
    <row r="34" spans="1:10" ht="22.5" x14ac:dyDescent="0.2">
      <c r="A34" s="3" t="s">
        <v>34</v>
      </c>
      <c r="B34" s="3">
        <v>10</v>
      </c>
      <c r="C34" s="11">
        <v>55000</v>
      </c>
      <c r="D34" s="12" t="s">
        <v>58</v>
      </c>
      <c r="E34" s="14">
        <v>110000</v>
      </c>
      <c r="F34" s="11">
        <v>10450</v>
      </c>
      <c r="G34" s="11">
        <v>9422</v>
      </c>
      <c r="H34" s="11">
        <v>1100000</v>
      </c>
      <c r="I34" s="11">
        <v>104500</v>
      </c>
      <c r="J34" s="11">
        <v>94220</v>
      </c>
    </row>
    <row r="35" spans="1:10" x14ac:dyDescent="0.2">
      <c r="A35" s="3" t="s">
        <v>27</v>
      </c>
      <c r="B35" s="3">
        <v>0</v>
      </c>
      <c r="C35" s="3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x14ac:dyDescent="0.2">
      <c r="A36" s="3" t="s">
        <v>35</v>
      </c>
      <c r="B36" s="3">
        <v>0</v>
      </c>
      <c r="C36" s="3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1:10" x14ac:dyDescent="0.2">
      <c r="A37" s="3" t="s">
        <v>28</v>
      </c>
      <c r="B37" s="3">
        <v>4</v>
      </c>
      <c r="C37" s="11">
        <v>60000</v>
      </c>
      <c r="E37" s="11">
        <v>60000</v>
      </c>
      <c r="F37" s="11">
        <v>5700</v>
      </c>
      <c r="G37" s="11">
        <v>11047</v>
      </c>
      <c r="H37" s="11">
        <v>240000</v>
      </c>
      <c r="I37" s="11">
        <v>22800</v>
      </c>
      <c r="J37" s="11">
        <v>44188</v>
      </c>
    </row>
    <row r="38" spans="1:10" x14ac:dyDescent="0.2">
      <c r="A38" s="3" t="s">
        <v>29</v>
      </c>
      <c r="B38" s="3">
        <v>3</v>
      </c>
      <c r="C38" s="11">
        <v>45500</v>
      </c>
      <c r="E38" s="11">
        <v>45500</v>
      </c>
      <c r="F38" s="11">
        <v>4323</v>
      </c>
      <c r="G38" s="11">
        <v>6335</v>
      </c>
      <c r="H38" s="11">
        <v>135000</v>
      </c>
      <c r="I38" s="11">
        <v>12969</v>
      </c>
      <c r="J38" s="11">
        <v>19005</v>
      </c>
    </row>
    <row r="39" spans="1:10" x14ac:dyDescent="0.2">
      <c r="A39" s="3" t="s">
        <v>36</v>
      </c>
      <c r="B39" s="3">
        <v>6</v>
      </c>
      <c r="C39" s="11">
        <v>45000</v>
      </c>
      <c r="E39" s="11">
        <v>45000</v>
      </c>
      <c r="F39" s="11">
        <v>4275</v>
      </c>
      <c r="G39" s="11">
        <v>6172</v>
      </c>
      <c r="H39" s="11">
        <v>270000</v>
      </c>
      <c r="I39" s="11">
        <v>25650</v>
      </c>
      <c r="J39" s="11">
        <v>37032</v>
      </c>
    </row>
    <row r="40" spans="1:10" x14ac:dyDescent="0.2">
      <c r="A40" s="3" t="s">
        <v>30</v>
      </c>
      <c r="B40" s="3">
        <v>2</v>
      </c>
      <c r="C40" s="11">
        <v>45000</v>
      </c>
      <c r="E40" s="11">
        <v>45000</v>
      </c>
      <c r="F40" s="11">
        <v>4275</v>
      </c>
      <c r="G40" s="11">
        <v>6172</v>
      </c>
      <c r="H40" s="11">
        <v>90000</v>
      </c>
      <c r="I40" s="11">
        <v>25650</v>
      </c>
      <c r="J40" s="11">
        <v>37032</v>
      </c>
    </row>
    <row r="41" spans="1:10" x14ac:dyDescent="0.2">
      <c r="A41" s="3" t="s">
        <v>37</v>
      </c>
      <c r="B41" s="3">
        <v>2</v>
      </c>
      <c r="C41" s="11">
        <v>41300</v>
      </c>
      <c r="E41" s="11">
        <v>41300</v>
      </c>
      <c r="F41" s="11">
        <v>3924</v>
      </c>
      <c r="G41" s="11">
        <v>4872</v>
      </c>
      <c r="H41" s="11">
        <v>82600</v>
      </c>
      <c r="I41" s="11">
        <v>7848</v>
      </c>
      <c r="J41" s="11">
        <v>9774</v>
      </c>
    </row>
    <row r="42" spans="1:10" x14ac:dyDescent="0.2">
      <c r="A42" s="3" t="s">
        <v>38</v>
      </c>
      <c r="B42" s="3">
        <v>2</v>
      </c>
      <c r="C42" s="11">
        <v>45000</v>
      </c>
      <c r="E42" s="11">
        <v>45000</v>
      </c>
      <c r="F42" s="11">
        <v>4275</v>
      </c>
      <c r="G42" s="11">
        <v>6172</v>
      </c>
      <c r="H42" s="11">
        <v>90000</v>
      </c>
      <c r="I42" s="11">
        <v>25650</v>
      </c>
      <c r="J42" s="11">
        <v>37032</v>
      </c>
    </row>
    <row r="43" spans="1:10" x14ac:dyDescent="0.2">
      <c r="A43" s="3" t="s">
        <v>40</v>
      </c>
      <c r="B43" s="3">
        <v>0</v>
      </c>
      <c r="C43" s="3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</row>
    <row r="44" spans="1:10" x14ac:dyDescent="0.2">
      <c r="A44" s="3" t="s">
        <v>41</v>
      </c>
      <c r="B44" s="3">
        <v>0</v>
      </c>
      <c r="C44" s="3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x14ac:dyDescent="0.2">
      <c r="A45" s="3" t="s">
        <v>42</v>
      </c>
      <c r="B45" s="3">
        <v>0</v>
      </c>
      <c r="C45" s="3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</row>
    <row r="46" spans="1:10" x14ac:dyDescent="0.2">
      <c r="A46" s="3" t="s">
        <v>43</v>
      </c>
      <c r="B46" s="3">
        <v>1</v>
      </c>
      <c r="C46" s="11">
        <v>46500</v>
      </c>
      <c r="D46" s="12" t="s">
        <v>55</v>
      </c>
      <c r="E46" s="11">
        <v>46500</v>
      </c>
      <c r="F46" s="11">
        <v>4418</v>
      </c>
      <c r="G46" s="11">
        <v>6660</v>
      </c>
      <c r="H46" s="11">
        <v>46500</v>
      </c>
      <c r="I46" s="11">
        <v>4418</v>
      </c>
      <c r="J46" s="11">
        <v>6660</v>
      </c>
    </row>
    <row r="47" spans="1:10" x14ac:dyDescent="0.2">
      <c r="A47" s="3" t="s">
        <v>61</v>
      </c>
      <c r="B47" s="3">
        <v>800</v>
      </c>
      <c r="C47" s="11">
        <v>22000</v>
      </c>
      <c r="E47" s="11">
        <v>22000</v>
      </c>
      <c r="F47" s="11">
        <v>2090</v>
      </c>
      <c r="G47" s="11">
        <v>722</v>
      </c>
      <c r="H47" s="11">
        <v>17600000</v>
      </c>
      <c r="I47" s="11">
        <v>1627000</v>
      </c>
      <c r="J47" s="11">
        <v>577600</v>
      </c>
    </row>
    <row r="48" spans="1:10" x14ac:dyDescent="0.2">
      <c r="A48" s="3" t="s">
        <v>44</v>
      </c>
      <c r="B48" s="3">
        <v>0</v>
      </c>
      <c r="C48" s="3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</row>
    <row r="49" spans="1:11" x14ac:dyDescent="0.2">
      <c r="A49" s="3" t="s">
        <v>45</v>
      </c>
      <c r="B49" s="3">
        <v>4</v>
      </c>
      <c r="C49" s="11">
        <v>42000</v>
      </c>
      <c r="E49" s="11">
        <v>42000</v>
      </c>
      <c r="F49" s="11">
        <v>3990</v>
      </c>
      <c r="G49" s="11">
        <v>5197</v>
      </c>
      <c r="H49" s="11">
        <v>168000</v>
      </c>
      <c r="I49" s="11">
        <v>15960</v>
      </c>
      <c r="J49" s="11">
        <v>20788</v>
      </c>
    </row>
    <row r="50" spans="1:11" x14ac:dyDescent="0.2">
      <c r="A50" s="3" t="s">
        <v>46</v>
      </c>
      <c r="B50" s="3">
        <v>10</v>
      </c>
      <c r="C50" s="11">
        <v>45500</v>
      </c>
      <c r="E50" s="11">
        <v>45500</v>
      </c>
      <c r="F50" s="11">
        <v>4323</v>
      </c>
      <c r="G50" s="11">
        <v>6335</v>
      </c>
      <c r="H50" s="11">
        <v>455000</v>
      </c>
      <c r="I50" s="11">
        <v>43230</v>
      </c>
      <c r="J50" s="11">
        <v>63350</v>
      </c>
    </row>
    <row r="51" spans="1:11" x14ac:dyDescent="0.2">
      <c r="A51" s="3" t="s">
        <v>60</v>
      </c>
      <c r="B51" s="3">
        <v>50</v>
      </c>
      <c r="C51" s="11">
        <v>18000</v>
      </c>
      <c r="E51" s="11">
        <v>32500</v>
      </c>
      <c r="F51" s="11">
        <v>3088</v>
      </c>
      <c r="G51" s="11">
        <v>2717</v>
      </c>
      <c r="H51" s="11">
        <v>900000</v>
      </c>
      <c r="I51" s="11">
        <v>154400</v>
      </c>
      <c r="J51" s="11">
        <v>135850</v>
      </c>
    </row>
    <row r="52" spans="1:11" x14ac:dyDescent="0.2">
      <c r="A52" s="3" t="s">
        <v>47</v>
      </c>
      <c r="B52" s="3">
        <v>2</v>
      </c>
      <c r="C52" s="11">
        <v>31000</v>
      </c>
      <c r="E52" s="11">
        <v>31000</v>
      </c>
      <c r="F52" s="11">
        <v>2945</v>
      </c>
      <c r="G52" s="11">
        <v>2432</v>
      </c>
      <c r="H52" s="11">
        <v>62000</v>
      </c>
      <c r="I52" s="11">
        <v>5890</v>
      </c>
      <c r="J52" s="11">
        <v>4864</v>
      </c>
    </row>
    <row r="53" spans="1:11" x14ac:dyDescent="0.2">
      <c r="A53" s="3" t="s">
        <v>48</v>
      </c>
      <c r="B53" s="3">
        <v>2</v>
      </c>
      <c r="C53" s="11">
        <v>46000</v>
      </c>
      <c r="E53" s="11">
        <v>46000</v>
      </c>
      <c r="F53" s="11">
        <v>4370</v>
      </c>
      <c r="G53" s="11">
        <v>6487</v>
      </c>
      <c r="H53" s="11">
        <v>92000</v>
      </c>
      <c r="I53" s="11">
        <v>8740</v>
      </c>
      <c r="J53" s="11">
        <v>12974</v>
      </c>
    </row>
    <row r="54" spans="1:11" x14ac:dyDescent="0.2">
      <c r="A54" s="3" t="s">
        <v>49</v>
      </c>
      <c r="B54" s="3">
        <v>2</v>
      </c>
      <c r="C54" s="11">
        <v>46000</v>
      </c>
      <c r="E54" s="11">
        <v>46000</v>
      </c>
      <c r="F54" s="11">
        <v>4370</v>
      </c>
      <c r="G54" s="11">
        <v>6497</v>
      </c>
      <c r="H54" s="11">
        <v>92000</v>
      </c>
      <c r="I54" s="11">
        <v>8740</v>
      </c>
      <c r="J54" s="11">
        <v>12974</v>
      </c>
    </row>
    <row r="55" spans="1:11" x14ac:dyDescent="0.2">
      <c r="A55" s="3" t="s">
        <v>50</v>
      </c>
      <c r="B55" s="3">
        <v>2</v>
      </c>
      <c r="C55" s="11">
        <v>30000</v>
      </c>
      <c r="E55" s="11">
        <v>30000</v>
      </c>
      <c r="F55" s="11">
        <v>2850</v>
      </c>
      <c r="G55" s="11">
        <v>2242</v>
      </c>
      <c r="H55" s="11">
        <v>60000</v>
      </c>
      <c r="I55" s="11">
        <v>5700</v>
      </c>
      <c r="J55" s="11">
        <v>4484</v>
      </c>
    </row>
    <row r="56" spans="1:11" x14ac:dyDescent="0.2">
      <c r="A56" s="3" t="s">
        <v>51</v>
      </c>
      <c r="B56" s="3">
        <v>2</v>
      </c>
      <c r="C56" s="11">
        <v>30000</v>
      </c>
      <c r="E56" s="11">
        <v>30000</v>
      </c>
      <c r="F56" s="11">
        <v>2850</v>
      </c>
      <c r="G56" s="11">
        <v>2242</v>
      </c>
      <c r="H56" s="11">
        <v>60000</v>
      </c>
      <c r="I56" s="11">
        <v>5700</v>
      </c>
      <c r="J56" s="11">
        <v>4484</v>
      </c>
    </row>
    <row r="57" spans="1:11" x14ac:dyDescent="0.2">
      <c r="A57" s="3" t="s">
        <v>52</v>
      </c>
      <c r="B57" s="3">
        <v>2</v>
      </c>
      <c r="C57" s="11">
        <v>38000</v>
      </c>
      <c r="E57" s="11">
        <v>38000</v>
      </c>
      <c r="F57" s="11">
        <v>3610</v>
      </c>
      <c r="G57" s="11">
        <v>3897</v>
      </c>
      <c r="H57" s="11">
        <v>76000</v>
      </c>
      <c r="I57" s="11">
        <v>7220</v>
      </c>
      <c r="J57" s="11">
        <v>7794</v>
      </c>
    </row>
    <row r="58" spans="1:11" ht="15.75" thickBot="1" x14ac:dyDescent="0.3">
      <c r="A58" s="15" t="s">
        <v>59</v>
      </c>
      <c r="B58" s="15">
        <f>SUM(B4:B57)</f>
        <v>1089</v>
      </c>
      <c r="C58" s="16">
        <f>SUM(C4:C57)</f>
        <v>3900800</v>
      </c>
      <c r="D58" s="15"/>
      <c r="E58" s="17">
        <f>SUM(E4:E57)</f>
        <v>4055300</v>
      </c>
      <c r="F58" s="15"/>
      <c r="G58" s="15"/>
      <c r="H58" s="17">
        <f>SUM(H4:H57)</f>
        <v>35305100</v>
      </c>
      <c r="I58" s="17">
        <f>SUM(I4:I57)</f>
        <v>3397652</v>
      </c>
      <c r="J58" s="17">
        <f>SUM(J4:J57)</f>
        <v>4179911</v>
      </c>
      <c r="K58" s="15"/>
    </row>
    <row r="59" spans="1:11" ht="16.5" thickTop="1" x14ac:dyDescent="0.2">
      <c r="A59" s="18" t="s">
        <v>71</v>
      </c>
      <c r="B59" s="19">
        <v>38702752</v>
      </c>
    </row>
    <row r="60" spans="1:11" ht="18" x14ac:dyDescent="0.25">
      <c r="A60" s="20" t="s">
        <v>72</v>
      </c>
      <c r="B60" s="21"/>
    </row>
    <row r="61" spans="1:11" x14ac:dyDescent="0.2">
      <c r="A61" s="3" t="s">
        <v>62</v>
      </c>
    </row>
    <row r="62" spans="1:11" x14ac:dyDescent="0.2">
      <c r="A62" s="3" t="s">
        <v>70</v>
      </c>
    </row>
    <row r="64" spans="1:11" x14ac:dyDescent="0.2">
      <c r="A64" s="3" t="s">
        <v>65</v>
      </c>
    </row>
    <row r="65" spans="1:1" x14ac:dyDescent="0.2">
      <c r="A65" s="22" t="s">
        <v>64</v>
      </c>
    </row>
  </sheetData>
  <sheetProtection password="D9CE" sheet="1" objects="1" scenarios="1"/>
  <hyperlinks>
    <hyperlink ref="A65" r:id="rId1" xr:uid="{00000000-0004-0000-0000-000000000000}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for Adult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John Readings Annual Salaries Budget</dc:title>
  <dc:subject>Annual Salaries Budget</dc:subject>
  <dc:creator>Helen Sabell</dc:creator>
  <cp:lastModifiedBy>sarahs@collegeforadultlearning.edu.au</cp:lastModifiedBy>
  <dcterms:created xsi:type="dcterms:W3CDTF">2019-05-02T09:47:31Z</dcterms:created>
  <dcterms:modified xsi:type="dcterms:W3CDTF">2019-07-08T09:18:30Z</dcterms:modified>
  <cp:category>John Readings Case study</cp:category>
</cp:coreProperties>
</file>